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Понедельник 1 нед 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J20" i="1" l="1"/>
  <c r="E20" i="1"/>
  <c r="I20" i="1"/>
  <c r="P20" i="1"/>
  <c r="E11" i="1"/>
  <c r="K20" i="1"/>
  <c r="Q20" i="1"/>
  <c r="D20" i="1"/>
  <c r="H20" i="1"/>
  <c r="O20" i="1"/>
  <c r="M20" i="1"/>
  <c r="G20" i="1"/>
  <c r="L20" i="1"/>
  <c r="N20" i="1"/>
  <c r="F20" i="1"/>
  <c r="G11" i="1"/>
</calcChain>
</file>

<file path=xl/sharedStrings.xml><?xml version="1.0" encoding="utf-8"?>
<sst xmlns="http://schemas.openxmlformats.org/spreadsheetml/2006/main" count="41" uniqueCount="38">
  <si>
    <t>День: понедельник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</si>
  <si>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</si>
  <si>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</si>
  <si>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</si>
  <si>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</si>
  <si>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</si>
  <si>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</si>
  <si>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</si>
  <si>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</si>
  <si>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</si>
  <si>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</si>
  <si>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</si>
  <si>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</si>
  <si>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</si>
  <si>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</si>
  <si>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</si>
  <si>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</si>
  <si>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</si>
  <si>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</si>
  <si>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</si>
  <si>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пшенная молочная вязкая</t>
  </si>
  <si>
    <t>250/10</t>
  </si>
  <si>
    <t>Чай с сахаром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</si>
  <si>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</si>
  <si>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</si>
  <si>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</si>
  <si>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</si>
  <si>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</si>
  <si>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Помидоры порционно</t>
  </si>
  <si>
    <t>Борщ с капустой и картофелем</t>
  </si>
  <si>
    <t>200/8</t>
  </si>
  <si>
    <t>Птица отварная</t>
  </si>
  <si>
    <t>Макаронные изделия отварные</t>
  </si>
  <si>
    <t>Компот из свежих плодов</t>
  </si>
  <si>
    <t>ТК № 2</t>
  </si>
  <si>
    <t>Хлеб ржаной витаминизированный</t>
  </si>
  <si>
    <t>Итого за день</t>
  </si>
  <si>
    <t>Дата :21.06.2021г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</si>
</sst>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2" fontId="2" fillId="3" borderId="3" xfId="0" applyNumberFormat="1" applyFont="1" applyFill="1" applyBorder="1"/>
    <xf numFmtId="0" fontId="2" fillId="0" borderId="3" xfId="0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S5" sqref="S5"/>
    </sheetView>
  </sheetViews>
  <sheetFormatPr defaultRowHeight="12.75" x14ac:dyDescent="0.2"/>
  <cols>
    <col min="2" max="2" width="36" customWidth="1"/>
    <col min="5" max="5" width="0" hidden="1" customWidth="1"/>
    <col min="7" max="7" width="0" hidden="1" customWidth="1"/>
  </cols>
  <sheetData>
    <row r="1" spans="1:82" ht="31.5" customHeight="1" x14ac:dyDescent="0.25">
      <c r="A1" s="1"/>
      <c r="B1" s="2" t="s">
        <v>0</v>
      </c>
      <c r="C1" s="33" t="s">
        <v>1</v>
      </c>
      <c r="D1" s="33"/>
      <c r="E1" s="33"/>
      <c r="F1" s="33"/>
      <c r="G1" s="33"/>
      <c r="H1" s="33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4"/>
      <c r="X1" s="34"/>
      <c r="Y1" s="34"/>
      <c r="Z1" s="34"/>
      <c r="AA1" s="34"/>
      <c r="AB1" s="34"/>
      <c r="AC1" s="3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4"/>
      <c r="B2" s="2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15.75" x14ac:dyDescent="0.25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9" t="s">
        <v>37</v>
      </c>
      <c r="Q3" s="50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x14ac:dyDescent="0.2">
      <c r="A4" s="35" t="s">
        <v>2</v>
      </c>
      <c r="B4" s="36"/>
      <c r="C4" s="39" t="s">
        <v>3</v>
      </c>
      <c r="D4" s="41" t="s">
        <v>4</v>
      </c>
      <c r="E4" s="6"/>
      <c r="F4" s="41" t="s">
        <v>5</v>
      </c>
      <c r="G4" s="43"/>
      <c r="H4" s="45" t="s">
        <v>6</v>
      </c>
      <c r="I4" s="41" t="s">
        <v>7</v>
      </c>
      <c r="J4" s="48" t="s">
        <v>8</v>
      </c>
      <c r="K4" s="48"/>
      <c r="L4" s="48"/>
      <c r="M4" s="48"/>
      <c r="N4" s="7" t="s">
        <v>9</v>
      </c>
      <c r="O4" s="8"/>
      <c r="P4" s="31"/>
      <c r="Q4" s="32"/>
    </row>
    <row r="5" spans="1:82" ht="15" x14ac:dyDescent="0.25">
      <c r="A5" s="37"/>
      <c r="B5" s="38"/>
      <c r="C5" s="40"/>
      <c r="D5" s="42"/>
      <c r="E5" s="9"/>
      <c r="F5" s="42"/>
      <c r="G5" s="44"/>
      <c r="H5" s="46"/>
      <c r="I5" s="47"/>
      <c r="J5" s="10" t="s">
        <v>10</v>
      </c>
      <c r="K5" s="10" t="s">
        <v>11</v>
      </c>
      <c r="L5" s="10" t="s">
        <v>12</v>
      </c>
      <c r="M5" s="10" t="s">
        <v>13</v>
      </c>
      <c r="N5" s="11" t="s">
        <v>14</v>
      </c>
      <c r="O5" s="12" t="s">
        <v>15</v>
      </c>
      <c r="P5" s="13" t="s">
        <v>16</v>
      </c>
      <c r="Q5" s="13" t="s">
        <v>17</v>
      </c>
    </row>
    <row r="6" spans="1:82" ht="15" x14ac:dyDescent="0.25">
      <c r="A6" s="15" t="s">
        <v>18</v>
      </c>
      <c r="B6" s="16" t="s">
        <v>19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4"/>
      <c r="Q6" s="14"/>
    </row>
    <row r="7" spans="1:82" ht="15" x14ac:dyDescent="0.25">
      <c r="A7" s="19">
        <v>302</v>
      </c>
      <c r="B7" s="14" t="s">
        <v>20</v>
      </c>
      <c r="C7" s="20" t="s">
        <v>21</v>
      </c>
      <c r="D7" s="21">
        <v>4.53</v>
      </c>
      <c r="E7" s="21"/>
      <c r="F7" s="21">
        <v>4.9400000000000004</v>
      </c>
      <c r="G7" s="21"/>
      <c r="H7" s="21">
        <v>21.98</v>
      </c>
      <c r="I7" s="21">
        <v>153.19999999999999</v>
      </c>
      <c r="J7" s="21">
        <v>8.36</v>
      </c>
      <c r="K7" s="21">
        <v>0</v>
      </c>
      <c r="L7" s="21">
        <v>0</v>
      </c>
      <c r="M7" s="21">
        <v>2.39</v>
      </c>
      <c r="N7" s="21">
        <v>0.12</v>
      </c>
      <c r="O7" s="21">
        <v>0.06</v>
      </c>
      <c r="P7" s="21">
        <v>0</v>
      </c>
      <c r="Q7" s="14">
        <v>0</v>
      </c>
    </row>
    <row r="8" spans="1:82" ht="15" x14ac:dyDescent="0.25">
      <c r="A8" s="22">
        <v>685</v>
      </c>
      <c r="B8" s="14" t="s">
        <v>22</v>
      </c>
      <c r="C8" s="23">
        <v>200</v>
      </c>
      <c r="D8" s="21">
        <v>0</v>
      </c>
      <c r="E8" s="21"/>
      <c r="F8" s="21">
        <v>0</v>
      </c>
      <c r="G8" s="21"/>
      <c r="H8" s="21">
        <v>14.97</v>
      </c>
      <c r="I8" s="21">
        <v>59.86</v>
      </c>
      <c r="J8" s="21">
        <v>0.5</v>
      </c>
      <c r="K8" s="21">
        <v>0.04</v>
      </c>
      <c r="L8" s="21">
        <v>0.08</v>
      </c>
      <c r="M8" s="21">
        <v>0.13</v>
      </c>
      <c r="N8" s="21">
        <v>0</v>
      </c>
      <c r="O8" s="21">
        <v>0.01</v>
      </c>
      <c r="P8" s="21">
        <v>0.1</v>
      </c>
      <c r="Q8" s="14">
        <v>0.45</v>
      </c>
    </row>
    <row r="9" spans="1:82" ht="15" x14ac:dyDescent="0.25">
      <c r="A9" s="22" t="s">
        <v>23</v>
      </c>
      <c r="B9" s="14" t="s">
        <v>24</v>
      </c>
      <c r="C9" s="23">
        <v>40</v>
      </c>
      <c r="D9" s="21">
        <v>2.1</v>
      </c>
      <c r="E9" s="21"/>
      <c r="F9" s="21">
        <v>0.36</v>
      </c>
      <c r="G9" s="21"/>
      <c r="H9" s="21">
        <v>11.1</v>
      </c>
      <c r="I9" s="21">
        <v>57</v>
      </c>
      <c r="J9" s="21">
        <v>6</v>
      </c>
      <c r="K9" s="21">
        <v>4.2</v>
      </c>
      <c r="L9" s="21">
        <v>19.5</v>
      </c>
      <c r="M9" s="21">
        <v>0.33</v>
      </c>
      <c r="N9" s="21">
        <v>0.03</v>
      </c>
      <c r="O9" s="21">
        <v>0.01</v>
      </c>
      <c r="P9" s="21">
        <v>0</v>
      </c>
      <c r="Q9" s="14">
        <v>27.9</v>
      </c>
    </row>
    <row r="10" spans="1:82" ht="14.25" x14ac:dyDescent="0.2">
      <c r="A10" s="22"/>
      <c r="B10" s="15" t="s">
        <v>25</v>
      </c>
      <c r="C10" s="24">
        <v>500</v>
      </c>
      <c r="D10" s="24">
        <f t="shared" ref="D10:O10" si="0">SUM(D7:D9)</f>
        <v>6.6300000000000008</v>
      </c>
      <c r="E10" s="24">
        <f t="shared" si="0"/>
        <v>0</v>
      </c>
      <c r="F10" s="24">
        <f t="shared" si="0"/>
        <v>5.3000000000000007</v>
      </c>
      <c r="G10" s="24">
        <f t="shared" si="0"/>
        <v>0</v>
      </c>
      <c r="H10" s="24">
        <f t="shared" si="0"/>
        <v>48.050000000000004</v>
      </c>
      <c r="I10" s="24">
        <f t="shared" si="0"/>
        <v>270.06</v>
      </c>
      <c r="J10" s="24">
        <f t="shared" si="0"/>
        <v>14.86</v>
      </c>
      <c r="K10" s="24">
        <f t="shared" si="0"/>
        <v>4.24</v>
      </c>
      <c r="L10" s="24">
        <f t="shared" si="0"/>
        <v>19.579999999999998</v>
      </c>
      <c r="M10" s="24">
        <f t="shared" si="0"/>
        <v>2.85</v>
      </c>
      <c r="N10" s="24">
        <f t="shared" si="0"/>
        <v>0.15</v>
      </c>
      <c r="O10" s="24">
        <f t="shared" si="0"/>
        <v>7.9999999999999988E-2</v>
      </c>
      <c r="P10" s="24">
        <f t="shared" ref="P10:Q10" si="1">SUM(P7:P9)</f>
        <v>0.1</v>
      </c>
      <c r="Q10" s="24">
        <f t="shared" si="1"/>
        <v>28.349999999999998</v>
      </c>
    </row>
    <row r="11" spans="1:82" ht="15" x14ac:dyDescent="0.25">
      <c r="A11" s="22"/>
      <c r="B11" s="16" t="s">
        <v>26</v>
      </c>
      <c r="C11" s="23"/>
      <c r="D11" s="25"/>
      <c r="E11" s="26">
        <f>E10/77*100</f>
        <v>0</v>
      </c>
      <c r="F11" s="25"/>
      <c r="G11" s="21">
        <f>G10/77*100</f>
        <v>0</v>
      </c>
      <c r="H11" s="21"/>
      <c r="I11" s="21"/>
      <c r="J11" s="21"/>
      <c r="K11" s="21"/>
      <c r="L11" s="21"/>
      <c r="M11" s="21"/>
      <c r="N11" s="21"/>
      <c r="O11" s="21"/>
      <c r="P11" s="21"/>
      <c r="Q11" s="14"/>
    </row>
    <row r="12" spans="1:82" ht="15" x14ac:dyDescent="0.25">
      <c r="A12" s="19" t="s">
        <v>27</v>
      </c>
      <c r="B12" s="14" t="s">
        <v>28</v>
      </c>
      <c r="C12" s="23">
        <v>60</v>
      </c>
      <c r="D12" s="21">
        <v>4.2</v>
      </c>
      <c r="E12" s="21"/>
      <c r="F12" s="21">
        <v>7.1</v>
      </c>
      <c r="G12" s="21"/>
      <c r="H12" s="25">
        <v>11.7</v>
      </c>
      <c r="I12" s="21">
        <v>140</v>
      </c>
      <c r="J12" s="21">
        <v>51.7</v>
      </c>
      <c r="K12" s="21">
        <v>0</v>
      </c>
      <c r="L12" s="21">
        <v>0</v>
      </c>
      <c r="M12" s="21">
        <v>1.3</v>
      </c>
      <c r="N12" s="21">
        <v>0.06</v>
      </c>
      <c r="O12" s="21">
        <v>0.06</v>
      </c>
      <c r="P12" s="21">
        <v>11.6</v>
      </c>
      <c r="Q12" s="14">
        <v>0</v>
      </c>
    </row>
    <row r="13" spans="1:82" ht="15" x14ac:dyDescent="0.25">
      <c r="A13" s="19">
        <v>37</v>
      </c>
      <c r="B13" s="14" t="s">
        <v>29</v>
      </c>
      <c r="C13" s="20" t="s">
        <v>30</v>
      </c>
      <c r="D13" s="21">
        <v>2.8</v>
      </c>
      <c r="E13" s="21"/>
      <c r="F13" s="21">
        <v>4.7</v>
      </c>
      <c r="G13" s="21"/>
      <c r="H13" s="25">
        <v>7.8</v>
      </c>
      <c r="I13" s="21">
        <v>93.6</v>
      </c>
      <c r="J13" s="21">
        <v>34.5</v>
      </c>
      <c r="K13" s="21">
        <v>0</v>
      </c>
      <c r="L13" s="21">
        <v>0</v>
      </c>
      <c r="M13" s="21">
        <v>0.87</v>
      </c>
      <c r="N13" s="21">
        <v>0.04</v>
      </c>
      <c r="O13" s="21">
        <v>0.02</v>
      </c>
      <c r="P13" s="21">
        <v>7.79</v>
      </c>
      <c r="Q13" s="14">
        <v>0</v>
      </c>
    </row>
    <row r="14" spans="1:82" ht="15" x14ac:dyDescent="0.25">
      <c r="A14" s="19">
        <v>125</v>
      </c>
      <c r="B14" s="27" t="s">
        <v>31</v>
      </c>
      <c r="C14" s="23">
        <v>90</v>
      </c>
      <c r="D14" s="21">
        <v>16</v>
      </c>
      <c r="E14" s="21"/>
      <c r="F14" s="21">
        <v>12.1</v>
      </c>
      <c r="G14" s="21"/>
      <c r="H14" s="21">
        <v>0</v>
      </c>
      <c r="I14" s="21">
        <v>188</v>
      </c>
      <c r="J14" s="21">
        <v>70</v>
      </c>
      <c r="K14" s="21">
        <v>19.25</v>
      </c>
      <c r="L14" s="21">
        <v>132.38</v>
      </c>
      <c r="M14" s="21">
        <v>1.26</v>
      </c>
      <c r="N14" s="21">
        <v>0</v>
      </c>
      <c r="O14" s="21">
        <v>0</v>
      </c>
      <c r="P14" s="21">
        <v>0.9</v>
      </c>
      <c r="Q14" s="14">
        <v>0</v>
      </c>
    </row>
    <row r="15" spans="1:82" ht="15" x14ac:dyDescent="0.25">
      <c r="A15" s="19">
        <v>212</v>
      </c>
      <c r="B15" s="14" t="s">
        <v>32</v>
      </c>
      <c r="C15" s="23">
        <v>150</v>
      </c>
      <c r="D15" s="21">
        <v>6.6</v>
      </c>
      <c r="E15" s="21"/>
      <c r="F15" s="21">
        <v>4.7</v>
      </c>
      <c r="G15" s="21"/>
      <c r="H15" s="21">
        <v>39.4</v>
      </c>
      <c r="I15" s="21">
        <v>230</v>
      </c>
      <c r="J15" s="21">
        <v>11.31</v>
      </c>
      <c r="K15" s="21">
        <v>9.07</v>
      </c>
      <c r="L15" s="21">
        <v>0</v>
      </c>
      <c r="M15" s="21">
        <v>0.92</v>
      </c>
      <c r="N15" s="21">
        <v>0</v>
      </c>
      <c r="O15" s="21">
        <v>0</v>
      </c>
      <c r="P15" s="21">
        <v>7.0000000000000007E-2</v>
      </c>
      <c r="Q15" s="14">
        <v>0</v>
      </c>
    </row>
    <row r="16" spans="1:82" ht="15" x14ac:dyDescent="0.25">
      <c r="A16" s="22">
        <v>631</v>
      </c>
      <c r="B16" s="28" t="s">
        <v>33</v>
      </c>
      <c r="C16" s="23">
        <v>200</v>
      </c>
      <c r="D16" s="21">
        <v>0.16</v>
      </c>
      <c r="E16" s="21"/>
      <c r="F16" s="21">
        <v>0.16</v>
      </c>
      <c r="G16" s="21"/>
      <c r="H16" s="21">
        <v>18.91</v>
      </c>
      <c r="I16" s="21">
        <v>74.72</v>
      </c>
      <c r="J16" s="21">
        <v>6.86</v>
      </c>
      <c r="K16" s="21">
        <v>3.61</v>
      </c>
      <c r="L16" s="21">
        <v>4.41</v>
      </c>
      <c r="M16" s="21">
        <v>0.93</v>
      </c>
      <c r="N16" s="21">
        <v>0.01</v>
      </c>
      <c r="O16" s="21">
        <v>0.01</v>
      </c>
      <c r="P16" s="21">
        <v>4.09</v>
      </c>
      <c r="Q16" s="14">
        <v>0.45</v>
      </c>
    </row>
    <row r="17" spans="1:17" ht="18.75" customHeight="1" x14ac:dyDescent="0.25">
      <c r="A17" s="22" t="s">
        <v>23</v>
      </c>
      <c r="B17" s="28" t="s">
        <v>24</v>
      </c>
      <c r="C17" s="23">
        <v>30</v>
      </c>
      <c r="D17" s="21">
        <v>2.1</v>
      </c>
      <c r="E17" s="21"/>
      <c r="F17" s="21">
        <v>0.36</v>
      </c>
      <c r="G17" s="21"/>
      <c r="H17" s="21">
        <v>11.1</v>
      </c>
      <c r="I17" s="21">
        <v>57</v>
      </c>
      <c r="J17" s="21">
        <v>6</v>
      </c>
      <c r="K17" s="21">
        <v>4.2</v>
      </c>
      <c r="L17" s="21">
        <v>19.5</v>
      </c>
      <c r="M17" s="21">
        <v>0.33</v>
      </c>
      <c r="N17" s="21">
        <v>0.03</v>
      </c>
      <c r="O17" s="21">
        <v>0.01</v>
      </c>
      <c r="P17" s="21">
        <v>0</v>
      </c>
      <c r="Q17" s="14">
        <v>27.9</v>
      </c>
    </row>
    <row r="18" spans="1:17" ht="15" x14ac:dyDescent="0.25">
      <c r="A18" s="22" t="s">
        <v>34</v>
      </c>
      <c r="B18" s="14" t="s">
        <v>35</v>
      </c>
      <c r="C18" s="23">
        <v>20</v>
      </c>
      <c r="D18" s="21">
        <v>1.38</v>
      </c>
      <c r="E18" s="21"/>
      <c r="F18" s="21">
        <v>0.18</v>
      </c>
      <c r="G18" s="21"/>
      <c r="H18" s="21">
        <v>8.26</v>
      </c>
      <c r="I18" s="21">
        <v>41</v>
      </c>
      <c r="J18" s="21">
        <v>9.4</v>
      </c>
      <c r="K18" s="21">
        <v>39.799999999999997</v>
      </c>
      <c r="L18" s="21">
        <v>31.4</v>
      </c>
      <c r="M18" s="21">
        <v>0.78</v>
      </c>
      <c r="N18" s="21">
        <v>0.04</v>
      </c>
      <c r="O18" s="21">
        <v>0.02</v>
      </c>
      <c r="P18" s="21">
        <v>0</v>
      </c>
      <c r="Q18" s="14">
        <v>47</v>
      </c>
    </row>
    <row r="19" spans="1:17" ht="15" x14ac:dyDescent="0.25">
      <c r="A19" s="29"/>
      <c r="B19" s="15" t="s">
        <v>25</v>
      </c>
      <c r="C19" s="30">
        <v>758</v>
      </c>
      <c r="D19" s="24">
        <f>D18+D17+D16+D15+D14+D13+D12</f>
        <v>33.24</v>
      </c>
      <c r="E19" s="24">
        <f t="shared" ref="E19:O19" si="2">E18+E17+E16+E15+E14+E13+E12</f>
        <v>0</v>
      </c>
      <c r="F19" s="24">
        <f t="shared" si="2"/>
        <v>29.299999999999997</v>
      </c>
      <c r="G19" s="24">
        <f t="shared" si="2"/>
        <v>0</v>
      </c>
      <c r="H19" s="24">
        <f t="shared" si="2"/>
        <v>97.169999999999987</v>
      </c>
      <c r="I19" s="24">
        <f t="shared" si="2"/>
        <v>824.32</v>
      </c>
      <c r="J19" s="24">
        <f t="shared" si="2"/>
        <v>189.76999999999998</v>
      </c>
      <c r="K19" s="24">
        <f t="shared" si="2"/>
        <v>75.930000000000007</v>
      </c>
      <c r="L19" s="24">
        <f t="shared" si="2"/>
        <v>187.69</v>
      </c>
      <c r="M19" s="24">
        <f t="shared" si="2"/>
        <v>6.39</v>
      </c>
      <c r="N19" s="24">
        <f t="shared" si="2"/>
        <v>0.18</v>
      </c>
      <c r="O19" s="24">
        <f t="shared" si="2"/>
        <v>0.12</v>
      </c>
      <c r="P19" s="24">
        <f t="shared" ref="P19:Q19" si="3">P18+P17+P16+P15+P14+P13+P12</f>
        <v>24.450000000000003</v>
      </c>
      <c r="Q19" s="24">
        <f t="shared" si="3"/>
        <v>75.350000000000009</v>
      </c>
    </row>
    <row r="20" spans="1:17" ht="15" x14ac:dyDescent="0.25">
      <c r="A20" s="14"/>
      <c r="B20" s="15" t="s">
        <v>36</v>
      </c>
      <c r="C20" s="23"/>
      <c r="D20" s="24">
        <f>D19+D10</f>
        <v>39.870000000000005</v>
      </c>
      <c r="E20" s="24">
        <f t="shared" ref="E20:O20" si="4">E19+E10</f>
        <v>0</v>
      </c>
      <c r="F20" s="24">
        <f t="shared" si="4"/>
        <v>34.599999999999994</v>
      </c>
      <c r="G20" s="24">
        <f t="shared" si="4"/>
        <v>0</v>
      </c>
      <c r="H20" s="24">
        <f t="shared" si="4"/>
        <v>145.22</v>
      </c>
      <c r="I20" s="24">
        <f t="shared" si="4"/>
        <v>1094.3800000000001</v>
      </c>
      <c r="J20" s="24">
        <f t="shared" si="4"/>
        <v>204.63</v>
      </c>
      <c r="K20" s="24">
        <f t="shared" si="4"/>
        <v>80.17</v>
      </c>
      <c r="L20" s="24">
        <f t="shared" si="4"/>
        <v>207.26999999999998</v>
      </c>
      <c r="M20" s="24">
        <f t="shared" si="4"/>
        <v>9.24</v>
      </c>
      <c r="N20" s="24">
        <f t="shared" si="4"/>
        <v>0.32999999999999996</v>
      </c>
      <c r="O20" s="24">
        <f t="shared" si="4"/>
        <v>0.19999999999999998</v>
      </c>
      <c r="P20" s="24">
        <f t="shared" ref="P20:Q20" si="5">P19+P10</f>
        <v>24.550000000000004</v>
      </c>
      <c r="Q20" s="24">
        <f t="shared" si="5"/>
        <v>103.7</v>
      </c>
    </row>
  </sheetData>
  <mergeCells count="10">
    <mergeCell ref="C1:H1"/>
    <mergeCell ref="W1:AC1"/>
    <mergeCell ref="A4:B5"/>
    <mergeCell ref="C4:C5"/>
    <mergeCell ref="D4:D5"/>
    <mergeCell ref="F4:G5"/>
    <mergeCell ref="H4:H5"/>
    <mergeCell ref="I4:I5"/>
    <mergeCell ref="J4:M4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 нед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2021-06-15T10:40:43Z</dcterms:created>
  <dcterms:modified xsi:type="dcterms:W3CDTF">2021-06-21T04:17:03Z</dcterms:modified>
</cp:coreProperties>
</file>